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3-Product Information\1. Products\WRC Shingles &amp; Shakes\8. Shingle &amp; Shake Chart\"/>
    </mc:Choice>
  </mc:AlternateContent>
  <xr:revisionPtr revIDLastSave="0" documentId="13_ncr:1_{0D8641BE-CED2-49C8-BB0D-EDC92B5860A0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CS&amp;S Calculator" sheetId="1" r:id="rId1"/>
    <sheet name="Chart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B10" i="1"/>
  <c r="F3" i="4" l="1"/>
  <c r="G3" i="4" l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B12" i="1"/>
  <c r="B13" i="1" s="1"/>
</calcChain>
</file>

<file path=xl/sharedStrings.xml><?xml version="1.0" encoding="utf-8"?>
<sst xmlns="http://schemas.openxmlformats.org/spreadsheetml/2006/main" count="77" uniqueCount="48">
  <si>
    <t>Coverage per bundle or box in square feet of various packs at different exposures</t>
  </si>
  <si>
    <t>EXPOSURE       (in inches)</t>
  </si>
  <si>
    <r>
      <t>SHINGLE CONVERSION</t>
    </r>
    <r>
      <rPr>
        <sz val="15"/>
        <rFont val="HelveticaNeue Extended"/>
      </rPr>
      <t xml:space="preserve"> </t>
    </r>
    <r>
      <rPr>
        <sz val="17"/>
        <rFont val="HelveticaNeue Extended"/>
      </rPr>
      <t>CHART</t>
    </r>
  </si>
  <si>
    <t>PACK</t>
  </si>
  <si>
    <t>14 straight</t>
  </si>
  <si>
    <t>9/9</t>
  </si>
  <si>
    <t>10/10</t>
  </si>
  <si>
    <t>12/12</t>
  </si>
  <si>
    <t>13/14</t>
  </si>
  <si>
    <t>14/14</t>
  </si>
  <si>
    <t>18/18</t>
  </si>
  <si>
    <t>20/20</t>
  </si>
  <si>
    <t>28/28</t>
  </si>
  <si>
    <t>Job Size (# of Square)</t>
  </si>
  <si>
    <t>Product</t>
  </si>
  <si>
    <t># of Square Feet Covered per Bundle/ Box*</t>
  </si>
  <si>
    <t># of Bundles/ Boxes Needed*</t>
  </si>
  <si>
    <t>* Waste is not factored into this calculation</t>
  </si>
  <si>
    <t>Maximum Exposure</t>
  </si>
  <si>
    <t>Shingle/ Shake</t>
  </si>
  <si>
    <t>Pack Size</t>
  </si>
  <si>
    <t>Sidewall (Single Course)</t>
  </si>
  <si>
    <t>Roof</t>
  </si>
  <si>
    <t>5"</t>
  </si>
  <si>
    <t>N/A</t>
  </si>
  <si>
    <t>18" Barn Shakes</t>
  </si>
  <si>
    <t>14"</t>
  </si>
  <si>
    <t>18" Handsplits 9/9</t>
  </si>
  <si>
    <t>8"</t>
  </si>
  <si>
    <t>7.5"</t>
  </si>
  <si>
    <t>18" Handsplits 12/12</t>
  </si>
  <si>
    <t>18" Tapersawn</t>
  </si>
  <si>
    <t>24” Handsplits</t>
  </si>
  <si>
    <t>10.5"</t>
  </si>
  <si>
    <t>10"</t>
  </si>
  <si>
    <t>24" Tapersawn</t>
  </si>
  <si>
    <t>18" #1 Perfections</t>
  </si>
  <si>
    <t>5.5"</t>
  </si>
  <si>
    <t>18" R&amp;R 1/2 Sq. Box</t>
  </si>
  <si>
    <t>18" R&amp;R 1 Sq. Box</t>
  </si>
  <si>
    <t>24" #1 Royals</t>
  </si>
  <si>
    <t>24" R&amp;R</t>
  </si>
  <si>
    <t>Above exposure information valid for #1 grade. For roof, pitch needs to be 4:12 or steeper.</t>
  </si>
  <si>
    <t xml:space="preserve">Source: The Cedar Shake &amp; Shingle Bureau </t>
  </si>
  <si>
    <t>16" Shingles (Waska)</t>
  </si>
  <si>
    <t>Column #</t>
  </si>
  <si>
    <t>Exposure in inches (use decimals, increments of .25)</t>
  </si>
  <si>
    <t>cedarbureau.org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</si>
</sst>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7"/>
      <name val="HelveticaNeue Extended"/>
    </font>
    <font>
      <sz val="15"/>
      <name val="HelveticaNeue Extended"/>
    </font>
    <font>
      <sz val="20"/>
      <name val="HelveticaNeue Extended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name val="Metropolis"/>
      <family val="3"/>
    </font>
    <font>
      <b/>
      <sz val="10"/>
      <name val="Metropolis"/>
      <family val="3"/>
    </font>
    <font>
      <b/>
      <sz val="11"/>
      <name val="Metropolis"/>
      <family val="3"/>
    </font>
    <font>
      <b/>
      <i/>
      <sz val="11"/>
      <name val="Metropolis"/>
      <family val="3"/>
    </font>
    <font>
      <sz val="10"/>
      <name val="Metropolis"/>
      <family val="3"/>
    </font>
    <font>
      <sz val="11"/>
      <color theme="1"/>
      <name val="Metropolis"/>
      <family val="3"/>
    </font>
    <font>
      <b/>
      <sz val="12"/>
      <name val="Metropolis"/>
      <family val="3"/>
    </font>
    <font>
      <b/>
      <sz val="12"/>
      <color theme="1"/>
      <name val="Metropolis"/>
      <family val="3"/>
    </font>
    <font>
      <sz val="12"/>
      <color theme="1"/>
      <name val="Metropolis"/>
      <family val="3"/>
    </font>
    <font>
      <sz val="13"/>
      <color theme="1"/>
      <name val="Metropolis"/>
    </font>
    <font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wrapText="1"/>
    </xf>
    <xf numFmtId="164" fontId="3" fillId="0" borderId="3" xfId="1" applyNumberFormat="1" applyFont="1" applyBorder="1" applyAlignment="1">
      <alignment wrapText="1"/>
    </xf>
    <xf numFmtId="0" fontId="2" fillId="0" borderId="0" xfId="0" applyFont="1" applyProtection="1">
      <protection hidden="1"/>
    </xf>
    <xf numFmtId="49" fontId="8" fillId="0" borderId="0" xfId="0" applyNumberFormat="1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 applyProtection="1">
      <alignment horizontal="left" vertical="top"/>
      <protection hidden="1"/>
    </xf>
    <xf numFmtId="0" fontId="10" fillId="0" borderId="0" xfId="0" applyFont="1" applyProtection="1">
      <protection hidden="1"/>
    </xf>
    <xf numFmtId="49" fontId="10" fillId="0" borderId="0" xfId="0" applyNumberFormat="1" applyFont="1" applyProtection="1"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49" fontId="12" fillId="4" borderId="1" xfId="0" applyNumberFormat="1" applyFont="1" applyFill="1" applyBorder="1" applyAlignment="1" applyProtection="1">
      <alignment horizontal="center" wrapText="1"/>
      <protection hidden="1"/>
    </xf>
    <xf numFmtId="0" fontId="11" fillId="4" borderId="3" xfId="0" applyFont="1" applyFill="1" applyBorder="1" applyAlignment="1" applyProtection="1">
      <alignment horizontal="center" wrapText="1"/>
      <protection hidden="1"/>
    </xf>
    <xf numFmtId="0" fontId="11" fillId="4" borderId="3" xfId="0" applyFont="1" applyFill="1" applyBorder="1" applyAlignment="1" applyProtection="1">
      <alignment horizontal="center"/>
      <protection hidden="1"/>
    </xf>
    <xf numFmtId="0" fontId="9" fillId="4" borderId="3" xfId="0" applyFont="1" applyFill="1" applyBorder="1" applyAlignment="1" applyProtection="1">
      <alignment horizontal="center" vertical="top" wrapText="1"/>
      <protection hidden="1"/>
    </xf>
    <xf numFmtId="49" fontId="9" fillId="4" borderId="3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/>
    <xf numFmtId="0" fontId="13" fillId="0" borderId="0" xfId="0" applyFont="1" applyProtection="1">
      <protection hidden="1"/>
    </xf>
    <xf numFmtId="0" fontId="14" fillId="0" borderId="0" xfId="0" applyFont="1" applyAlignment="1">
      <alignment horizontal="center"/>
    </xf>
    <xf numFmtId="2" fontId="14" fillId="3" borderId="3" xfId="0" applyNumberFormat="1" applyFont="1" applyFill="1" applyBorder="1" applyAlignment="1">
      <alignment horizontal="center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 wrapText="1"/>
      <protection hidden="1"/>
    </xf>
    <xf numFmtId="0" fontId="9" fillId="4" borderId="3" xfId="0" applyFont="1" applyFill="1" applyBorder="1" applyAlignment="1" applyProtection="1">
      <alignment horizontal="center"/>
      <protection hidden="1"/>
    </xf>
    <xf numFmtId="0" fontId="7" fillId="0" borderId="0" xfId="2" applyBorder="1" applyAlignme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11" fillId="4" borderId="1" xfId="0" applyFont="1" applyFill="1" applyBorder="1" applyAlignment="1" applyProtection="1">
      <alignment horizontal="center" wrapText="1"/>
      <protection hidden="1"/>
    </xf>
    <xf numFmtId="0" fontId="11" fillId="4" borderId="2" xfId="0" applyFont="1" applyFill="1" applyBorder="1" applyAlignment="1" applyProtection="1">
      <alignment horizontal="center" wrapText="1"/>
      <protection hidden="1"/>
    </xf>
    <xf numFmtId="164" fontId="4" fillId="0" borderId="3" xfId="1" applyNumberFormat="1" applyFont="1" applyBorder="1" applyAlignment="1">
      <alignment horizontal="center" vertical="center" textRotation="90" wrapText="1"/>
    </xf>
    <xf numFmtId="164" fontId="6" fillId="0" borderId="3" xfId="1" applyNumberFormat="1" applyFont="1" applyBorder="1" applyAlignment="1">
      <alignment horizontal="center" vertical="center" textRotation="90" wrapText="1"/>
    </xf>
    <xf numFmtId="0" fontId="2" fillId="0" borderId="0" xfId="1" applyFont="1" applyAlignment="1">
      <alignment wrapText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2" fontId="14" fillId="0" borderId="3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2" applyFont="1" applyProtection="1">
      <protection hidden="1"/>
    </xf>
    <xf numFmtId="0" fontId="18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 xr:uid="{6D627E2E-2CC0-4FAF-858D-6259D83984E9}"/>
  </cellStyles>
  <dxfs count="0"/>
  <tableStyles count="0" defaultTableStyle="TableStyleMedium2" defaultPivotStyle="PivotStyleLight16"/>
  <colors>
    <mruColors>
      <color rgb="FF62D8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ive.mrslumber.com/pages/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0</xdr:col>
      <xdr:colOff>2112123</xdr:colOff>
      <xdr:row>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FA151-55A9-8C56-84E2-D585D2D3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093073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2638425</xdr:colOff>
      <xdr:row>31</xdr:row>
      <xdr:rowOff>57150</xdr:rowOff>
    </xdr:from>
    <xdr:to>
      <xdr:col>2</xdr:col>
      <xdr:colOff>238134</xdr:colOff>
      <xdr:row>40</xdr:row>
      <xdr:rowOff>104779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C8A492-2D35-11F3-6B66-B10FDF8FC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6334125"/>
          <a:ext cx="4572009" cy="1809754"/>
        </a:xfrm>
        <a:prstGeom prst="rect">
          <a:avLst/>
        </a:prstGeom>
      </xdr:spPr>
    </xdr:pic>
    <xdr:clientData/>
  </xdr:twoCellAnchor>
  <xdr:twoCellAnchor editAs="oneCell">
    <xdr:from>
      <xdr:col>0</xdr:col>
      <xdr:colOff>2162176</xdr:colOff>
      <xdr:row>0</xdr:row>
      <xdr:rowOff>57150</xdr:rowOff>
    </xdr:from>
    <xdr:to>
      <xdr:col>0</xdr:col>
      <xdr:colOff>4467226</xdr:colOff>
      <xdr:row>5</xdr:row>
      <xdr:rowOff>26670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0583926-DC4E-BD0A-A390-5760E9C5E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6" y="57150"/>
          <a:ext cx="2305050" cy="922020"/>
        </a:xfrm>
        <a:prstGeom prst="rect">
          <a:avLst/>
        </a:prstGeom>
      </xdr:spPr>
    </xdr:pic>
    <xdr:clientData/>
  </xdr:twoCellAnchor>
  <xdr:twoCellAnchor editAs="oneCell">
    <xdr:from>
      <xdr:col>0</xdr:col>
      <xdr:colOff>4695825</xdr:colOff>
      <xdr:row>0</xdr:row>
      <xdr:rowOff>0</xdr:rowOff>
    </xdr:from>
    <xdr:to>
      <xdr:col>3</xdr:col>
      <xdr:colOff>266700</xdr:colOff>
      <xdr:row>6</xdr:row>
      <xdr:rowOff>19050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495C467-3235-2E93-6CDE-B17ABE1F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0"/>
          <a:ext cx="349567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darbureau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8"/>
  <sheetViews>
    <sheetView tabSelected="1" workbookViewId="0">
      <selection activeCell="D7" sqref="D7"/>
    </sheetView>
  </sheetViews>
  <sheetFormatPr defaultRowHeight="15"/>
  <cols>
    <col min="1" max="1" width="75.85546875" customWidth="1"/>
    <col min="2" max="2" width="28.7109375" customWidth="1"/>
    <col min="3" max="4" width="14.28515625" customWidth="1"/>
  </cols>
  <sheetData>
    <row r="1" spans="1:4">
      <c r="A1" s="35"/>
      <c r="B1" s="35"/>
      <c r="C1" s="35"/>
      <c r="D1" s="35"/>
    </row>
    <row r="2" spans="1:4">
      <c r="A2" s="35"/>
      <c r="B2" s="35"/>
      <c r="C2" s="35"/>
      <c r="D2" s="35"/>
    </row>
    <row r="3" spans="1:4">
      <c r="A3" s="35"/>
      <c r="B3" s="35"/>
      <c r="C3" s="35"/>
      <c r="D3" s="35"/>
    </row>
    <row r="4" spans="1:4">
      <c r="A4" s="35"/>
      <c r="B4" s="35"/>
      <c r="C4" s="35"/>
      <c r="D4" s="35"/>
    </row>
    <row r="5" spans="1:4">
      <c r="A5" s="35"/>
      <c r="B5" s="35"/>
      <c r="C5" s="35"/>
      <c r="D5" s="35"/>
    </row>
    <row r="6" spans="1:4">
      <c r="A6" s="36"/>
      <c r="B6" s="36"/>
      <c r="C6" s="36"/>
      <c r="D6" s="36"/>
    </row>
    <row r="7" spans="1:4" ht="16.5" customHeight="1">
      <c r="A7" s="25" t="s">
        <v>13</v>
      </c>
      <c r="B7" s="44"/>
      <c r="C7" s="36"/>
      <c r="D7" s="36"/>
    </row>
    <row r="8" spans="1:4" ht="16.5" customHeight="1">
      <c r="A8" s="25" t="s">
        <v>14</v>
      </c>
      <c r="B8" s="44"/>
      <c r="C8" s="36"/>
      <c r="D8" s="36"/>
    </row>
    <row r="9" spans="1:4" ht="16.5" customHeight="1">
      <c r="A9" s="26" t="s">
        <v>46</v>
      </c>
      <c r="B9" s="44"/>
      <c r="C9" s="36"/>
      <c r="D9" s="36"/>
    </row>
    <row r="10" spans="1:4" ht="16.5" hidden="1">
      <c r="A10" s="37" t="s">
        <v>20</v>
      </c>
      <c r="B10" s="23" t="e">
        <f>VLOOKUP(B8,A17:B28,2,FALSE)</f>
        <v>#N/A</v>
      </c>
      <c r="C10" s="21"/>
      <c r="D10" s="21"/>
    </row>
    <row r="11" spans="1:4" ht="16.5">
      <c r="A11" s="37"/>
      <c r="B11" s="38"/>
      <c r="C11" s="36"/>
      <c r="D11" s="36"/>
    </row>
    <row r="12" spans="1:4" ht="16.5">
      <c r="A12" s="25" t="s">
        <v>15</v>
      </c>
      <c r="B12" s="39" t="e">
        <f>VLOOKUP(B10,Chart!C2:AP12,HLOOKUP(B9,Chart!D2:AP12,2,FALSE),FALSE)</f>
        <v>#N/A</v>
      </c>
      <c r="C12" s="22"/>
      <c r="D12" s="36"/>
    </row>
    <row r="13" spans="1:4" ht="16.5">
      <c r="A13" s="25" t="s">
        <v>16</v>
      </c>
      <c r="B13" s="24" t="e">
        <f>(B7*100)/B12</f>
        <v>#N/A</v>
      </c>
      <c r="C13" s="36"/>
      <c r="D13" s="36"/>
    </row>
    <row r="14" spans="1:4">
      <c r="A14" s="22" t="s">
        <v>17</v>
      </c>
      <c r="B14" s="36"/>
      <c r="C14" s="36"/>
      <c r="D14" s="36"/>
    </row>
    <row r="15" spans="1:4" ht="15.75">
      <c r="A15" s="13"/>
      <c r="B15" s="14"/>
      <c r="C15" s="30" t="s">
        <v>18</v>
      </c>
      <c r="D15" s="31"/>
    </row>
    <row r="16" spans="1:4" ht="47.25">
      <c r="A16" s="15" t="s">
        <v>19</v>
      </c>
      <c r="B16" s="16" t="s">
        <v>20</v>
      </c>
      <c r="C16" s="17" t="s">
        <v>21</v>
      </c>
      <c r="D16" s="18" t="s">
        <v>22</v>
      </c>
    </row>
    <row r="17" spans="1:4" ht="15.75">
      <c r="A17" s="19" t="s">
        <v>44</v>
      </c>
      <c r="B17" s="20" t="s">
        <v>11</v>
      </c>
      <c r="C17" s="27" t="s">
        <v>23</v>
      </c>
      <c r="D17" s="27" t="s">
        <v>24</v>
      </c>
    </row>
    <row r="18" spans="1:4" ht="15.75">
      <c r="A18" s="19" t="s">
        <v>25</v>
      </c>
      <c r="B18" s="20" t="s">
        <v>4</v>
      </c>
      <c r="C18" s="27" t="s">
        <v>26</v>
      </c>
      <c r="D18" s="27" t="s">
        <v>24</v>
      </c>
    </row>
    <row r="19" spans="1:4" ht="15.75">
      <c r="A19" s="19" t="s">
        <v>27</v>
      </c>
      <c r="B19" s="20" t="s">
        <v>5</v>
      </c>
      <c r="C19" s="27" t="s">
        <v>28</v>
      </c>
      <c r="D19" s="27" t="s">
        <v>29</v>
      </c>
    </row>
    <row r="20" spans="1:4" ht="15.75">
      <c r="A20" s="19" t="s">
        <v>30</v>
      </c>
      <c r="B20" s="20" t="s">
        <v>7</v>
      </c>
      <c r="C20" s="27" t="s">
        <v>28</v>
      </c>
      <c r="D20" s="27" t="s">
        <v>29</v>
      </c>
    </row>
    <row r="21" spans="1:4" ht="15.75">
      <c r="A21" s="19" t="s">
        <v>31</v>
      </c>
      <c r="B21" s="20" t="s">
        <v>7</v>
      </c>
      <c r="C21" s="27" t="s">
        <v>28</v>
      </c>
      <c r="D21" s="27" t="s">
        <v>29</v>
      </c>
    </row>
    <row r="22" spans="1:4" ht="15.75">
      <c r="A22" s="19" t="s">
        <v>32</v>
      </c>
      <c r="B22" s="20" t="s">
        <v>5</v>
      </c>
      <c r="C22" s="27" t="s">
        <v>33</v>
      </c>
      <c r="D22" s="27" t="s">
        <v>34</v>
      </c>
    </row>
    <row r="23" spans="1:4" ht="15.75">
      <c r="A23" s="19" t="s">
        <v>35</v>
      </c>
      <c r="B23" s="20" t="s">
        <v>5</v>
      </c>
      <c r="C23" s="27" t="s">
        <v>33</v>
      </c>
      <c r="D23" s="27" t="s">
        <v>34</v>
      </c>
    </row>
    <row r="24" spans="1:4" ht="15.75">
      <c r="A24" s="19" t="s">
        <v>36</v>
      </c>
      <c r="B24" s="20" t="s">
        <v>10</v>
      </c>
      <c r="C24" s="27" t="s">
        <v>29</v>
      </c>
      <c r="D24" s="27" t="s">
        <v>37</v>
      </c>
    </row>
    <row r="25" spans="1:4" ht="15.75">
      <c r="A25" s="19" t="s">
        <v>38</v>
      </c>
      <c r="B25" s="20" t="s">
        <v>9</v>
      </c>
      <c r="C25" s="27" t="s">
        <v>28</v>
      </c>
      <c r="D25" s="27" t="s">
        <v>24</v>
      </c>
    </row>
    <row r="26" spans="1:4" ht="15.75">
      <c r="A26" s="19" t="s">
        <v>39</v>
      </c>
      <c r="B26" s="20" t="s">
        <v>12</v>
      </c>
      <c r="C26" s="27" t="s">
        <v>28</v>
      </c>
      <c r="D26" s="27" t="s">
        <v>24</v>
      </c>
    </row>
    <row r="27" spans="1:4" ht="15.75">
      <c r="A27" s="19" t="s">
        <v>40</v>
      </c>
      <c r="B27" s="20" t="s">
        <v>8</v>
      </c>
      <c r="C27" s="27" t="s">
        <v>33</v>
      </c>
      <c r="D27" s="27" t="s">
        <v>29</v>
      </c>
    </row>
    <row r="28" spans="1:4" ht="15.75">
      <c r="A28" s="19" t="s">
        <v>41</v>
      </c>
      <c r="B28" s="20" t="s">
        <v>8</v>
      </c>
      <c r="C28" s="27" t="s">
        <v>33</v>
      </c>
      <c r="D28" s="27" t="s">
        <v>24</v>
      </c>
    </row>
    <row r="29" spans="1:4" ht="15.75">
      <c r="A29" s="12" t="s">
        <v>42</v>
      </c>
      <c r="B29" s="4"/>
      <c r="C29" s="4"/>
      <c r="D29" s="5"/>
    </row>
    <row r="30" spans="1:4" ht="15.75">
      <c r="A30" s="29" t="s">
        <v>43</v>
      </c>
      <c r="B30" s="28" t="s">
        <v>47</v>
      </c>
      <c r="C30" s="3"/>
      <c r="D30" s="3"/>
    </row>
    <row r="31" spans="1:4">
      <c r="A31" s="35"/>
      <c r="B31" s="35"/>
      <c r="C31" s="35"/>
      <c r="D31" s="35"/>
    </row>
    <row r="32" spans="1:4" ht="16.5">
      <c r="A32" s="40"/>
      <c r="B32" s="40"/>
      <c r="C32" s="40"/>
      <c r="D32" s="40"/>
    </row>
    <row r="33" spans="1:4" ht="17.25">
      <c r="A33" s="41"/>
      <c r="B33" s="42"/>
      <c r="C33" s="43"/>
      <c r="D33" s="43"/>
    </row>
    <row r="34" spans="1:4">
      <c r="A34" s="35"/>
      <c r="B34" s="35"/>
      <c r="C34" s="35"/>
      <c r="D34" s="35"/>
    </row>
    <row r="35" spans="1:4">
      <c r="A35" s="35"/>
      <c r="B35" s="35"/>
      <c r="C35" s="35"/>
      <c r="D35" s="35"/>
    </row>
    <row r="36" spans="1:4">
      <c r="A36" s="35"/>
      <c r="B36" s="35"/>
      <c r="C36" s="35"/>
      <c r="D36" s="35"/>
    </row>
    <row r="37" spans="1:4">
      <c r="A37" s="35"/>
      <c r="B37" s="35"/>
      <c r="C37" s="35"/>
      <c r="D37" s="35"/>
    </row>
    <row r="38" spans="1:4">
      <c r="A38" s="35"/>
      <c r="B38" s="35"/>
      <c r="C38" s="35"/>
      <c r="D38" s="35"/>
    </row>
    <row r="39" spans="1:4">
      <c r="A39" s="35"/>
      <c r="B39" s="35"/>
      <c r="C39" s="35"/>
      <c r="D39" s="35"/>
    </row>
    <row r="40" spans="1:4">
      <c r="A40" s="35"/>
      <c r="B40" s="35"/>
      <c r="C40" s="35"/>
      <c r="D40" s="35"/>
    </row>
    <row r="41" spans="1:4">
      <c r="A41" s="35"/>
      <c r="B41" s="35"/>
      <c r="C41" s="35"/>
      <c r="D41" s="35"/>
    </row>
    <row r="42" spans="1:4">
      <c r="A42" s="35"/>
      <c r="B42" s="35"/>
      <c r="C42" s="35"/>
      <c r="D42" s="35"/>
    </row>
    <row r="43" spans="1:4">
      <c r="A43" s="35"/>
      <c r="B43" s="35"/>
      <c r="C43" s="35"/>
      <c r="D43" s="35"/>
    </row>
    <row r="44" spans="1:4">
      <c r="A44" s="35"/>
      <c r="B44" s="35"/>
      <c r="C44" s="35"/>
      <c r="D44" s="35"/>
    </row>
    <row r="45" spans="1:4">
      <c r="A45" s="35"/>
      <c r="B45" s="35"/>
      <c r="C45" s="35"/>
      <c r="D45" s="35"/>
    </row>
    <row r="46" spans="1:4">
      <c r="A46" s="35"/>
      <c r="B46" s="35"/>
      <c r="C46" s="35"/>
      <c r="D46" s="35"/>
    </row>
    <row r="47" spans="1:4">
      <c r="A47" s="35"/>
      <c r="B47" s="35"/>
      <c r="C47" s="35"/>
      <c r="D47" s="35"/>
    </row>
    <row r="48" spans="1:4">
      <c r="A48" s="35"/>
      <c r="B48" s="35"/>
      <c r="C48" s="35"/>
      <c r="D48" s="35"/>
    </row>
    <row r="49" spans="1:4">
      <c r="A49" s="35"/>
      <c r="B49" s="35"/>
      <c r="C49" s="35"/>
      <c r="D49" s="35"/>
    </row>
    <row r="50" spans="1:4">
      <c r="A50" s="35"/>
      <c r="B50" s="35"/>
      <c r="C50" s="35"/>
      <c r="D50" s="35"/>
    </row>
    <row r="51" spans="1:4">
      <c r="A51" s="35"/>
      <c r="B51" s="35"/>
      <c r="C51" s="35"/>
      <c r="D51" s="35"/>
    </row>
    <row r="52" spans="1:4">
      <c r="A52" s="35"/>
      <c r="B52" s="35"/>
      <c r="C52" s="35"/>
      <c r="D52" s="35"/>
    </row>
    <row r="53" spans="1:4">
      <c r="A53" s="35"/>
      <c r="B53" s="35"/>
      <c r="C53" s="35"/>
      <c r="D53" s="35"/>
    </row>
    <row r="54" spans="1:4">
      <c r="A54" s="35"/>
      <c r="B54" s="35"/>
      <c r="C54" s="35"/>
      <c r="D54" s="35"/>
    </row>
    <row r="55" spans="1:4">
      <c r="A55" s="35"/>
      <c r="B55" s="35"/>
      <c r="C55" s="35"/>
      <c r="D55" s="35"/>
    </row>
    <row r="56" spans="1:4">
      <c r="A56" s="35"/>
      <c r="B56" s="35"/>
      <c r="C56" s="35"/>
      <c r="D56" s="35"/>
    </row>
    <row r="57" spans="1:4">
      <c r="A57" s="35"/>
      <c r="B57" s="35"/>
      <c r="C57" s="35"/>
      <c r="D57" s="35"/>
    </row>
    <row r="58" spans="1:4">
      <c r="A58" s="35"/>
      <c r="B58" s="35"/>
      <c r="C58" s="35"/>
      <c r="D58" s="35"/>
    </row>
    <row r="59" spans="1:4">
      <c r="A59" s="35"/>
      <c r="B59" s="35"/>
      <c r="C59" s="35"/>
      <c r="D59" s="35"/>
    </row>
    <row r="60" spans="1:4">
      <c r="A60" s="35"/>
      <c r="B60" s="35"/>
      <c r="C60" s="35"/>
      <c r="D60" s="35"/>
    </row>
    <row r="61" spans="1:4">
      <c r="A61" s="35"/>
      <c r="B61" s="35"/>
      <c r="C61" s="35"/>
      <c r="D61" s="35"/>
    </row>
    <row r="62" spans="1:4">
      <c r="A62" s="35"/>
      <c r="B62" s="35"/>
      <c r="C62" s="35"/>
      <c r="D62" s="35"/>
    </row>
    <row r="63" spans="1:4">
      <c r="A63" s="35"/>
      <c r="B63" s="35"/>
      <c r="C63" s="35"/>
      <c r="D63" s="35"/>
    </row>
    <row r="64" spans="1:4">
      <c r="A64" s="35"/>
      <c r="B64" s="35"/>
      <c r="C64" s="35"/>
      <c r="D64" s="35"/>
    </row>
    <row r="65" spans="1:4">
      <c r="A65" s="35"/>
      <c r="B65" s="35"/>
      <c r="C65" s="35"/>
      <c r="D65" s="35"/>
    </row>
    <row r="66" spans="1:4">
      <c r="A66" s="35"/>
      <c r="B66" s="35"/>
      <c r="C66" s="35"/>
      <c r="D66" s="35"/>
    </row>
    <row r="67" spans="1:4">
      <c r="A67" s="35"/>
      <c r="B67" s="35"/>
      <c r="C67" s="35"/>
      <c r="D67" s="35"/>
    </row>
    <row r="68" spans="1:4">
      <c r="A68" s="35"/>
      <c r="B68" s="35"/>
      <c r="C68" s="35"/>
      <c r="D68" s="35"/>
    </row>
    <row r="69" spans="1:4">
      <c r="A69" s="35"/>
      <c r="B69" s="35"/>
      <c r="C69" s="35"/>
      <c r="D69" s="35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</sheetData>
  <sheetProtection algorithmName="SHA-512" hashValue="eb1/3qhO1HUdeqxl2LdZ/0uIBHye/5Z++C3vqvFp1uPf2aa5/vxPA7/jOUVyWb+Q7WCcqFvX462xzM4Nw9GbIQ==" saltValue="P29diHOsxX5j61kz79RCHg==" spinCount="100000" sheet="1" objects="1" scenarios="1"/>
  <mergeCells count="2">
    <mergeCell ref="C15:D15"/>
    <mergeCell ref="A32:D32"/>
  </mergeCells>
  <dataValidations count="1">
    <dataValidation type="list" allowBlank="1" showInputMessage="1" showErrorMessage="1" sqref="B8" xr:uid="{941B26FA-7887-46E6-8C2D-297E11C2042A}">
      <formula1>$A$17:$A$28</formula1>
    </dataValidation>
  </dataValidations>
  <hyperlinks>
    <hyperlink ref="B30" r:id="rId1" xr:uid="{FB7436A7-11F8-45C6-979F-204BC1A247E4}"/>
  </hyperlinks>
  <printOptions verticalCentered="1"/>
  <pageMargins left="0.25" right="0.25" top="0.25" bottom="0.25" header="0.3" footer="0.3"/>
  <pageSetup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A744E9-C092-4E00-8F8F-FB92F5D17BF8}">
          <x14:formula1>
            <xm:f>Chart!$D$2:$AP$2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0BDD-3361-4683-9669-B66BD083BF89}">
  <dimension ref="A1:AP12"/>
  <sheetViews>
    <sheetView workbookViewId="0">
      <selection sqref="A1:R1"/>
    </sheetView>
  </sheetViews>
  <sheetFormatPr defaultRowHeight="15"/>
  <cols>
    <col min="4" max="42" width="9.140625" style="6"/>
  </cols>
  <sheetData>
    <row r="1" spans="1:4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42" s="9" customFormat="1" ht="28.5" customHeight="1">
      <c r="A2" s="10" t="s">
        <v>1</v>
      </c>
      <c r="B2" s="10"/>
      <c r="C2" s="10"/>
      <c r="D2" s="11">
        <v>4.5</v>
      </c>
      <c r="E2" s="11">
        <v>4.75</v>
      </c>
      <c r="F2" s="11">
        <v>5</v>
      </c>
      <c r="G2" s="11">
        <v>5.25</v>
      </c>
      <c r="H2" s="11">
        <v>5.5</v>
      </c>
      <c r="I2" s="11">
        <v>5.75</v>
      </c>
      <c r="J2" s="11">
        <v>6</v>
      </c>
      <c r="K2" s="11">
        <v>6.25</v>
      </c>
      <c r="L2" s="11">
        <v>6.5</v>
      </c>
      <c r="M2" s="11">
        <v>6.75</v>
      </c>
      <c r="N2" s="11">
        <v>7</v>
      </c>
      <c r="O2" s="11">
        <v>7.25</v>
      </c>
      <c r="P2" s="11">
        <v>7.5</v>
      </c>
      <c r="Q2" s="11">
        <v>7.75</v>
      </c>
      <c r="R2" s="11">
        <v>8</v>
      </c>
      <c r="S2" s="11">
        <v>8.25</v>
      </c>
      <c r="T2" s="11">
        <v>8.5</v>
      </c>
      <c r="U2" s="11">
        <v>8.75</v>
      </c>
      <c r="V2" s="11">
        <v>9</v>
      </c>
      <c r="W2" s="11">
        <v>9.25</v>
      </c>
      <c r="X2" s="11">
        <v>9.5</v>
      </c>
      <c r="Y2" s="11">
        <v>9.75</v>
      </c>
      <c r="Z2" s="11">
        <v>10</v>
      </c>
      <c r="AA2" s="11">
        <v>10.25</v>
      </c>
      <c r="AB2" s="11">
        <v>10.5</v>
      </c>
      <c r="AC2" s="11">
        <v>10.75</v>
      </c>
      <c r="AD2" s="11">
        <v>11</v>
      </c>
      <c r="AE2" s="11">
        <v>11.25</v>
      </c>
      <c r="AF2" s="11">
        <v>11.5</v>
      </c>
      <c r="AG2" s="11">
        <v>11.75</v>
      </c>
      <c r="AH2" s="11">
        <v>12</v>
      </c>
      <c r="AI2" s="11">
        <v>12.25</v>
      </c>
      <c r="AJ2" s="11">
        <v>12.5</v>
      </c>
      <c r="AK2" s="11">
        <v>12.75</v>
      </c>
      <c r="AL2" s="11">
        <v>13</v>
      </c>
      <c r="AM2" s="11">
        <v>13.25</v>
      </c>
      <c r="AN2" s="11">
        <v>13.5</v>
      </c>
      <c r="AO2" s="11">
        <v>13.75</v>
      </c>
      <c r="AP2" s="11">
        <v>14</v>
      </c>
    </row>
    <row r="3" spans="1:42" hidden="1">
      <c r="A3" s="1" t="s">
        <v>45</v>
      </c>
      <c r="B3" s="1"/>
      <c r="C3" s="1"/>
      <c r="D3" s="7">
        <v>2</v>
      </c>
      <c r="E3" s="7">
        <f>D3+1</f>
        <v>3</v>
      </c>
      <c r="F3" s="7">
        <f t="shared" ref="F3:AP3" si="0">E3+1</f>
        <v>4</v>
      </c>
      <c r="G3" s="7">
        <f t="shared" si="0"/>
        <v>5</v>
      </c>
      <c r="H3" s="7">
        <f t="shared" si="0"/>
        <v>6</v>
      </c>
      <c r="I3" s="7">
        <f t="shared" si="0"/>
        <v>7</v>
      </c>
      <c r="J3" s="7">
        <f t="shared" si="0"/>
        <v>8</v>
      </c>
      <c r="K3" s="7">
        <f t="shared" si="0"/>
        <v>9</v>
      </c>
      <c r="L3" s="7">
        <f t="shared" si="0"/>
        <v>10</v>
      </c>
      <c r="M3" s="7">
        <f t="shared" si="0"/>
        <v>11</v>
      </c>
      <c r="N3" s="7">
        <f t="shared" si="0"/>
        <v>12</v>
      </c>
      <c r="O3" s="7">
        <f t="shared" si="0"/>
        <v>13</v>
      </c>
      <c r="P3" s="7">
        <f t="shared" si="0"/>
        <v>14</v>
      </c>
      <c r="Q3" s="7">
        <f t="shared" si="0"/>
        <v>15</v>
      </c>
      <c r="R3" s="7">
        <f t="shared" si="0"/>
        <v>16</v>
      </c>
      <c r="S3" s="7">
        <f t="shared" si="0"/>
        <v>17</v>
      </c>
      <c r="T3" s="7">
        <f t="shared" si="0"/>
        <v>18</v>
      </c>
      <c r="U3" s="7">
        <f t="shared" si="0"/>
        <v>19</v>
      </c>
      <c r="V3" s="7">
        <f t="shared" si="0"/>
        <v>20</v>
      </c>
      <c r="W3" s="7">
        <f t="shared" si="0"/>
        <v>21</v>
      </c>
      <c r="X3" s="7">
        <f t="shared" si="0"/>
        <v>22</v>
      </c>
      <c r="Y3" s="7">
        <f t="shared" si="0"/>
        <v>23</v>
      </c>
      <c r="Z3" s="7">
        <f t="shared" si="0"/>
        <v>24</v>
      </c>
      <c r="AA3" s="7">
        <f t="shared" si="0"/>
        <v>25</v>
      </c>
      <c r="AB3" s="7">
        <f t="shared" si="0"/>
        <v>26</v>
      </c>
      <c r="AC3" s="7">
        <f t="shared" si="0"/>
        <v>27</v>
      </c>
      <c r="AD3" s="7">
        <f t="shared" si="0"/>
        <v>28</v>
      </c>
      <c r="AE3" s="7">
        <f t="shared" si="0"/>
        <v>29</v>
      </c>
      <c r="AF3" s="7">
        <f t="shared" si="0"/>
        <v>30</v>
      </c>
      <c r="AG3" s="7">
        <f t="shared" si="0"/>
        <v>31</v>
      </c>
      <c r="AH3" s="7">
        <f t="shared" si="0"/>
        <v>32</v>
      </c>
      <c r="AI3" s="7">
        <f t="shared" si="0"/>
        <v>33</v>
      </c>
      <c r="AJ3" s="7">
        <f t="shared" si="0"/>
        <v>34</v>
      </c>
      <c r="AK3" s="7">
        <f t="shared" si="0"/>
        <v>35</v>
      </c>
      <c r="AL3" s="7">
        <f t="shared" si="0"/>
        <v>36</v>
      </c>
      <c r="AM3" s="7">
        <f t="shared" si="0"/>
        <v>37</v>
      </c>
      <c r="AN3" s="7">
        <f t="shared" si="0"/>
        <v>38</v>
      </c>
      <c r="AO3" s="7">
        <f t="shared" si="0"/>
        <v>39</v>
      </c>
      <c r="AP3" s="7">
        <f t="shared" si="0"/>
        <v>40</v>
      </c>
    </row>
    <row r="4" spans="1:42">
      <c r="A4" s="32" t="s">
        <v>2</v>
      </c>
      <c r="B4" s="33" t="s">
        <v>3</v>
      </c>
      <c r="C4" s="2" t="s">
        <v>4</v>
      </c>
      <c r="D4" s="8">
        <v>8.0939999999999994</v>
      </c>
      <c r="E4" s="8">
        <v>8.5434999999999999</v>
      </c>
      <c r="F4" s="8">
        <v>8.9930000000000003</v>
      </c>
      <c r="G4" s="8">
        <v>9.442499999999999</v>
      </c>
      <c r="H4" s="8">
        <v>9.8919999999999995</v>
      </c>
      <c r="I4" s="8">
        <v>10.341999999999999</v>
      </c>
      <c r="J4" s="8">
        <v>10.792</v>
      </c>
      <c r="K4" s="8">
        <v>11.2415</v>
      </c>
      <c r="L4" s="8">
        <v>11.691000000000001</v>
      </c>
      <c r="M4" s="8">
        <v>12.140499999999999</v>
      </c>
      <c r="N4" s="8">
        <v>12.59</v>
      </c>
      <c r="O4" s="8">
        <v>13.0395</v>
      </c>
      <c r="P4" s="8">
        <v>13.489000000000001</v>
      </c>
      <c r="Q4" s="8">
        <v>13.938500000000001</v>
      </c>
      <c r="R4" s="8">
        <v>14.388</v>
      </c>
      <c r="S4" s="8">
        <v>14.836</v>
      </c>
      <c r="T4" s="8">
        <v>15.284000000000001</v>
      </c>
      <c r="U4" s="8">
        <v>15.736000000000001</v>
      </c>
      <c r="V4" s="8">
        <v>16.187999999999999</v>
      </c>
      <c r="W4" s="8">
        <v>16.637</v>
      </c>
      <c r="X4" s="8">
        <v>17.085999999999999</v>
      </c>
      <c r="Y4" s="8">
        <v>17.536000000000001</v>
      </c>
      <c r="Z4" s="8">
        <v>17.986000000000001</v>
      </c>
      <c r="AA4" s="8">
        <v>18.435500000000001</v>
      </c>
      <c r="AB4" s="8">
        <v>18.885000000000002</v>
      </c>
      <c r="AC4" s="8">
        <v>19.334499999999998</v>
      </c>
      <c r="AD4" s="8">
        <v>19.783999999999999</v>
      </c>
      <c r="AE4" s="8">
        <v>20.231999999999999</v>
      </c>
      <c r="AF4" s="8">
        <v>20.68</v>
      </c>
      <c r="AG4" s="8">
        <v>21.131999999999998</v>
      </c>
      <c r="AH4" s="8">
        <v>21.584</v>
      </c>
      <c r="AI4" s="8">
        <v>22.030999999999999</v>
      </c>
      <c r="AJ4" s="8">
        <v>22.478000000000002</v>
      </c>
      <c r="AK4" s="8">
        <v>22.93</v>
      </c>
      <c r="AL4" s="8">
        <v>23.382000000000001</v>
      </c>
      <c r="AM4" s="8">
        <v>23.832000000000001</v>
      </c>
      <c r="AN4" s="8">
        <v>24.282</v>
      </c>
      <c r="AO4" s="8">
        <v>24.731000000000002</v>
      </c>
      <c r="AP4" s="8">
        <v>25.18</v>
      </c>
    </row>
    <row r="5" spans="1:42">
      <c r="A5" s="32"/>
      <c r="B5" s="33"/>
      <c r="C5" s="2" t="s">
        <v>5</v>
      </c>
      <c r="D5" s="8">
        <v>9.25</v>
      </c>
      <c r="E5" s="8">
        <v>9.7639999999999993</v>
      </c>
      <c r="F5" s="8">
        <v>10.278</v>
      </c>
      <c r="G5" s="8">
        <v>10.791499999999999</v>
      </c>
      <c r="H5" s="8">
        <v>11.305</v>
      </c>
      <c r="I5" s="8">
        <v>11.818999999999999</v>
      </c>
      <c r="J5" s="8">
        <v>12.333</v>
      </c>
      <c r="K5" s="8">
        <v>12.847000000000001</v>
      </c>
      <c r="L5" s="8">
        <v>13.361000000000001</v>
      </c>
      <c r="M5" s="8">
        <v>13.875</v>
      </c>
      <c r="N5" s="8">
        <v>14.388999999999999</v>
      </c>
      <c r="O5" s="8">
        <v>14.9025</v>
      </c>
      <c r="P5" s="8">
        <v>15.416</v>
      </c>
      <c r="Q5" s="8">
        <v>15.93</v>
      </c>
      <c r="R5" s="8">
        <v>16.443999999999999</v>
      </c>
      <c r="S5" s="8">
        <v>16.957999999999998</v>
      </c>
      <c r="T5" s="8">
        <v>17.472000000000001</v>
      </c>
      <c r="U5" s="8">
        <v>17.986000000000001</v>
      </c>
      <c r="V5" s="8">
        <v>18.5</v>
      </c>
      <c r="W5" s="8">
        <v>19.013999999999999</v>
      </c>
      <c r="X5" s="8">
        <v>19.527999999999999</v>
      </c>
      <c r="Y5" s="8">
        <v>20.041499999999999</v>
      </c>
      <c r="Z5" s="8">
        <v>20.555</v>
      </c>
      <c r="AA5" s="8">
        <v>21.068999999999999</v>
      </c>
      <c r="AB5" s="8">
        <v>21.582999999999998</v>
      </c>
      <c r="AC5" s="8">
        <v>22.097000000000001</v>
      </c>
      <c r="AD5" s="8">
        <v>22.611000000000001</v>
      </c>
      <c r="AE5" s="8">
        <v>23.125</v>
      </c>
      <c r="AF5" s="8">
        <v>23.638999999999999</v>
      </c>
      <c r="AG5" s="8">
        <v>24.152999999999999</v>
      </c>
      <c r="AH5" s="8">
        <v>24.667000000000002</v>
      </c>
      <c r="AI5" s="8">
        <v>25.180500000000002</v>
      </c>
      <c r="AJ5" s="8">
        <v>25.693999999999999</v>
      </c>
      <c r="AK5" s="8">
        <v>26.207999999999998</v>
      </c>
      <c r="AL5" s="8">
        <v>26.722000000000001</v>
      </c>
      <c r="AM5" s="8">
        <v>27.236000000000001</v>
      </c>
      <c r="AN5" s="8">
        <v>27.75</v>
      </c>
      <c r="AO5" s="8">
        <v>28.263999999999999</v>
      </c>
      <c r="AP5" s="8">
        <v>28.777999999999999</v>
      </c>
    </row>
    <row r="6" spans="1:42">
      <c r="A6" s="32"/>
      <c r="B6" s="33"/>
      <c r="C6" s="2" t="s">
        <v>6</v>
      </c>
      <c r="D6" s="8">
        <v>11.563000000000001</v>
      </c>
      <c r="E6" s="8">
        <v>12.205</v>
      </c>
      <c r="F6" s="8">
        <v>12.847</v>
      </c>
      <c r="G6" s="8">
        <v>13.4895</v>
      </c>
      <c r="H6" s="8">
        <v>14.132</v>
      </c>
      <c r="I6" s="8">
        <v>14.7745</v>
      </c>
      <c r="J6" s="8">
        <v>15.417</v>
      </c>
      <c r="K6" s="8">
        <v>16.059000000000001</v>
      </c>
      <c r="L6" s="8">
        <v>16.701000000000001</v>
      </c>
      <c r="M6" s="8">
        <v>16.701000000000001</v>
      </c>
      <c r="N6" s="8">
        <v>16.701000000000001</v>
      </c>
      <c r="O6" s="8">
        <v>17.343499999999999</v>
      </c>
      <c r="P6" s="8">
        <v>17.986000000000001</v>
      </c>
      <c r="Q6" s="8">
        <v>18.628500000000003</v>
      </c>
      <c r="R6" s="8">
        <v>19.271000000000001</v>
      </c>
      <c r="S6" s="8">
        <v>19.913499999999999</v>
      </c>
      <c r="T6" s="8">
        <v>20.556000000000001</v>
      </c>
      <c r="U6" s="8">
        <v>21.198</v>
      </c>
      <c r="V6" s="8">
        <v>21.84</v>
      </c>
      <c r="W6" s="8">
        <v>22.482500000000002</v>
      </c>
      <c r="X6" s="8">
        <v>23.125</v>
      </c>
      <c r="Y6" s="8">
        <v>24.409500000000001</v>
      </c>
      <c r="Z6" s="8">
        <v>25.693999999999999</v>
      </c>
      <c r="AA6" s="8">
        <v>26.336500000000001</v>
      </c>
      <c r="AB6" s="8">
        <v>26.978999999999999</v>
      </c>
      <c r="AC6" s="8">
        <v>27.621499999999997</v>
      </c>
      <c r="AD6" s="8">
        <v>28.263999999999999</v>
      </c>
      <c r="AE6" s="8">
        <v>28.906500000000001</v>
      </c>
      <c r="AF6" s="8">
        <v>29.548999999999999</v>
      </c>
      <c r="AG6" s="8">
        <v>30.190999999999999</v>
      </c>
      <c r="AH6" s="8">
        <v>30.832999999999998</v>
      </c>
      <c r="AI6" s="8">
        <v>31.4755</v>
      </c>
      <c r="AJ6" s="8">
        <v>32.118000000000002</v>
      </c>
      <c r="AK6" s="8">
        <v>32.7605</v>
      </c>
      <c r="AL6" s="8">
        <v>33.402999999999999</v>
      </c>
      <c r="AM6" s="8">
        <v>34.045500000000004</v>
      </c>
      <c r="AN6" s="8">
        <v>34.688000000000002</v>
      </c>
      <c r="AO6" s="8">
        <v>35.33</v>
      </c>
      <c r="AP6" s="8">
        <v>35.972000000000001</v>
      </c>
    </row>
    <row r="7" spans="1:42">
      <c r="A7" s="32"/>
      <c r="B7" s="33"/>
      <c r="C7" s="2" t="s">
        <v>7</v>
      </c>
      <c r="D7" s="8">
        <v>12.333</v>
      </c>
      <c r="E7" s="8">
        <v>13.0185</v>
      </c>
      <c r="F7" s="8">
        <v>13.704000000000001</v>
      </c>
      <c r="G7" s="8">
        <v>14.388500000000001</v>
      </c>
      <c r="H7" s="8">
        <v>15.073</v>
      </c>
      <c r="I7" s="8">
        <v>15.7585</v>
      </c>
      <c r="J7" s="8">
        <v>16.443999999999999</v>
      </c>
      <c r="K7" s="8">
        <v>17.128999999999998</v>
      </c>
      <c r="L7" s="8">
        <v>17.814</v>
      </c>
      <c r="M7" s="8">
        <v>18.499499999999998</v>
      </c>
      <c r="N7" s="8">
        <v>19.184999999999999</v>
      </c>
      <c r="O7" s="8">
        <v>19.869499999999999</v>
      </c>
      <c r="P7" s="8">
        <v>20.553999999999998</v>
      </c>
      <c r="Q7" s="8">
        <v>21.2395</v>
      </c>
      <c r="R7" s="8">
        <v>21.925000000000001</v>
      </c>
      <c r="S7" s="8">
        <v>22.61</v>
      </c>
      <c r="T7" s="8">
        <v>23.295000000000002</v>
      </c>
      <c r="U7" s="8">
        <v>23.980499999999999</v>
      </c>
      <c r="V7" s="8">
        <v>24.666</v>
      </c>
      <c r="W7" s="8">
        <v>25.351500000000001</v>
      </c>
      <c r="X7" s="8">
        <v>26.036999999999999</v>
      </c>
      <c r="Y7" s="8">
        <v>26.721499999999999</v>
      </c>
      <c r="Z7" s="8">
        <v>27.405999999999999</v>
      </c>
      <c r="AA7" s="8">
        <v>28.0915</v>
      </c>
      <c r="AB7" s="8">
        <v>28.777000000000001</v>
      </c>
      <c r="AC7" s="8">
        <v>29.462</v>
      </c>
      <c r="AD7" s="8">
        <v>30.146999999999998</v>
      </c>
      <c r="AE7" s="8">
        <v>30.8325</v>
      </c>
      <c r="AF7" s="8">
        <v>31.518000000000001</v>
      </c>
      <c r="AG7" s="8">
        <v>32.203500000000005</v>
      </c>
      <c r="AH7" s="8">
        <v>32.889000000000003</v>
      </c>
      <c r="AI7" s="8">
        <v>33.573500000000003</v>
      </c>
      <c r="AJ7" s="8">
        <v>34.258000000000003</v>
      </c>
      <c r="AK7" s="8">
        <v>34.9435</v>
      </c>
      <c r="AL7" s="8">
        <v>35.628999999999998</v>
      </c>
      <c r="AM7" s="8">
        <v>36.314</v>
      </c>
      <c r="AN7" s="8">
        <v>36.999000000000002</v>
      </c>
      <c r="AO7" s="8">
        <v>37.6845</v>
      </c>
      <c r="AP7" s="8">
        <v>38.369999999999997</v>
      </c>
    </row>
    <row r="8" spans="1:42">
      <c r="A8" s="32"/>
      <c r="B8" s="33"/>
      <c r="C8" s="2" t="s">
        <v>8</v>
      </c>
      <c r="D8" s="8">
        <v>15.609</v>
      </c>
      <c r="E8" s="8">
        <v>16.475999999999999</v>
      </c>
      <c r="F8" s="8">
        <v>17.343</v>
      </c>
      <c r="G8" s="8">
        <v>18.2105</v>
      </c>
      <c r="H8" s="8">
        <v>19.077999999999999</v>
      </c>
      <c r="I8" s="8">
        <v>19.945</v>
      </c>
      <c r="J8" s="8">
        <v>20.812000000000001</v>
      </c>
      <c r="K8" s="8">
        <v>21.679000000000002</v>
      </c>
      <c r="L8" s="8">
        <v>22.545999999999999</v>
      </c>
      <c r="M8" s="8">
        <v>23.413499999999999</v>
      </c>
      <c r="N8" s="8">
        <v>24.280999999999999</v>
      </c>
      <c r="O8" s="8">
        <v>25.148</v>
      </c>
      <c r="P8" s="8">
        <v>26.015000000000001</v>
      </c>
      <c r="Q8" s="8">
        <v>26.8825</v>
      </c>
      <c r="R8" s="8">
        <v>27.75</v>
      </c>
      <c r="S8" s="8">
        <v>28.617000000000001</v>
      </c>
      <c r="T8" s="8">
        <v>29.484000000000002</v>
      </c>
      <c r="U8" s="8">
        <v>30.350999999999999</v>
      </c>
      <c r="V8" s="8">
        <v>31.218</v>
      </c>
      <c r="W8" s="8">
        <v>32.085000000000001</v>
      </c>
      <c r="X8" s="8">
        <v>32.951999999999998</v>
      </c>
      <c r="Y8" s="8">
        <v>33.819499999999998</v>
      </c>
      <c r="Z8" s="8">
        <v>34.686999999999998</v>
      </c>
      <c r="AA8" s="8">
        <v>35.554000000000002</v>
      </c>
      <c r="AB8" s="8">
        <v>36.420999999999999</v>
      </c>
      <c r="AC8" s="8">
        <v>37.288499999999999</v>
      </c>
      <c r="AD8" s="8">
        <v>38.155999999999999</v>
      </c>
      <c r="AE8" s="8">
        <v>39.022999999999996</v>
      </c>
      <c r="AF8" s="8">
        <v>39.89</v>
      </c>
      <c r="AG8" s="8">
        <v>40.7575</v>
      </c>
      <c r="AH8" s="8">
        <v>41.625</v>
      </c>
      <c r="AI8" s="8">
        <v>42.795000000000002</v>
      </c>
      <c r="AJ8" s="8">
        <v>43.965000000000003</v>
      </c>
      <c r="AK8" s="8">
        <v>44.529000000000003</v>
      </c>
      <c r="AL8" s="8">
        <v>45.093000000000004</v>
      </c>
      <c r="AM8" s="8">
        <v>45.96</v>
      </c>
      <c r="AN8" s="8">
        <v>46.826999999999998</v>
      </c>
      <c r="AO8" s="8">
        <v>47.694499999999998</v>
      </c>
      <c r="AP8" s="8">
        <v>48.561999999999998</v>
      </c>
    </row>
    <row r="9" spans="1:42">
      <c r="A9" s="32"/>
      <c r="B9" s="33"/>
      <c r="C9" s="2" t="s">
        <v>9</v>
      </c>
      <c r="D9" s="8">
        <v>16.187000000000001</v>
      </c>
      <c r="E9" s="8">
        <v>17.086500000000001</v>
      </c>
      <c r="F9" s="8">
        <v>17.986000000000001</v>
      </c>
      <c r="G9" s="8">
        <v>18.8855</v>
      </c>
      <c r="H9" s="8">
        <v>19.785</v>
      </c>
      <c r="I9" s="8">
        <v>20.683999999999997</v>
      </c>
      <c r="J9" s="8">
        <v>21.582999999999998</v>
      </c>
      <c r="K9" s="8">
        <v>22.482500000000002</v>
      </c>
      <c r="L9" s="8">
        <v>23.382000000000001</v>
      </c>
      <c r="M9" s="8">
        <v>24.281500000000001</v>
      </c>
      <c r="N9" s="8">
        <v>25.181000000000001</v>
      </c>
      <c r="O9" s="8">
        <v>26.08</v>
      </c>
      <c r="P9" s="8">
        <v>26.978999999999999</v>
      </c>
      <c r="Q9" s="8">
        <v>27.878499999999999</v>
      </c>
      <c r="R9" s="8">
        <v>28.777999999999999</v>
      </c>
      <c r="S9" s="8">
        <v>29.677</v>
      </c>
      <c r="T9" s="8">
        <v>30.576000000000001</v>
      </c>
      <c r="U9" s="8">
        <v>31.4755</v>
      </c>
      <c r="V9" s="8">
        <v>32.375</v>
      </c>
      <c r="W9" s="8">
        <v>33.274500000000003</v>
      </c>
      <c r="X9" s="8">
        <v>34.173999999999999</v>
      </c>
      <c r="Y9" s="8">
        <v>35.073</v>
      </c>
      <c r="Z9" s="8">
        <v>35.972000000000001</v>
      </c>
      <c r="AA9" s="8">
        <v>36.871499999999997</v>
      </c>
      <c r="AB9" s="8">
        <v>37.771000000000001</v>
      </c>
      <c r="AC9" s="8">
        <v>38.67</v>
      </c>
      <c r="AD9" s="8">
        <v>39.569000000000003</v>
      </c>
      <c r="AE9" s="8">
        <v>40.468500000000006</v>
      </c>
      <c r="AF9" s="8">
        <v>41.368000000000002</v>
      </c>
      <c r="AG9" s="8">
        <v>42.267499999999998</v>
      </c>
      <c r="AH9" s="8">
        <v>43.167000000000002</v>
      </c>
      <c r="AI9" s="8">
        <v>44.066000000000003</v>
      </c>
      <c r="AJ9" s="8">
        <v>44.965000000000003</v>
      </c>
      <c r="AK9" s="8">
        <v>45.864500000000007</v>
      </c>
      <c r="AL9" s="8">
        <v>46.764000000000003</v>
      </c>
      <c r="AM9" s="8">
        <v>47.662999999999997</v>
      </c>
      <c r="AN9" s="8">
        <v>48.561999999999998</v>
      </c>
      <c r="AO9" s="8">
        <v>49.461500000000001</v>
      </c>
      <c r="AP9" s="8">
        <v>50.360999999999997</v>
      </c>
    </row>
    <row r="10" spans="1:42">
      <c r="A10" s="32"/>
      <c r="B10" s="33"/>
      <c r="C10" s="2" t="s">
        <v>10</v>
      </c>
      <c r="D10" s="8">
        <v>20.812000000000001</v>
      </c>
      <c r="E10" s="8">
        <v>21.968499999999999</v>
      </c>
      <c r="F10" s="8">
        <v>23.125</v>
      </c>
      <c r="G10" s="8">
        <v>24.280999999999999</v>
      </c>
      <c r="H10" s="8">
        <v>25.437000000000001</v>
      </c>
      <c r="I10" s="8">
        <v>26.593499999999999</v>
      </c>
      <c r="J10" s="8">
        <v>27.75</v>
      </c>
      <c r="K10" s="8">
        <v>28.905999999999999</v>
      </c>
      <c r="L10" s="8">
        <v>30.062000000000001</v>
      </c>
      <c r="M10" s="8">
        <v>31.218499999999999</v>
      </c>
      <c r="N10" s="8">
        <v>32.375</v>
      </c>
      <c r="O10" s="8">
        <v>33.530500000000004</v>
      </c>
      <c r="P10" s="8">
        <v>34.686</v>
      </c>
      <c r="Q10" s="8">
        <v>35.843000000000004</v>
      </c>
      <c r="R10" s="8">
        <v>37</v>
      </c>
      <c r="S10" s="8">
        <v>38.155999999999999</v>
      </c>
      <c r="T10" s="8">
        <v>39.311999999999998</v>
      </c>
      <c r="U10" s="8">
        <v>40.468499999999999</v>
      </c>
      <c r="V10" s="8">
        <v>41.625</v>
      </c>
      <c r="W10" s="8">
        <v>42.781500000000001</v>
      </c>
      <c r="X10" s="8">
        <v>43.938000000000002</v>
      </c>
      <c r="Y10" s="8">
        <v>45.093000000000004</v>
      </c>
      <c r="Z10" s="8">
        <v>46.247999999999998</v>
      </c>
      <c r="AA10" s="8">
        <v>47.405000000000001</v>
      </c>
      <c r="AB10" s="8">
        <v>48.561999999999998</v>
      </c>
      <c r="AC10" s="8">
        <v>49.718499999999999</v>
      </c>
      <c r="AD10" s="8">
        <v>50.875</v>
      </c>
      <c r="AE10" s="8">
        <v>52.030999999999999</v>
      </c>
      <c r="AF10" s="8">
        <v>53.186999999999998</v>
      </c>
      <c r="AG10" s="8">
        <v>54.343499999999999</v>
      </c>
      <c r="AH10" s="8">
        <v>55.5</v>
      </c>
      <c r="AI10" s="8">
        <v>56.655500000000004</v>
      </c>
      <c r="AJ10" s="8">
        <v>57.811</v>
      </c>
      <c r="AK10" s="8">
        <v>58.967500000000001</v>
      </c>
      <c r="AL10" s="8">
        <v>60.124000000000002</v>
      </c>
      <c r="AM10" s="8">
        <v>61.280500000000004</v>
      </c>
      <c r="AN10" s="8">
        <v>62.436999999999998</v>
      </c>
      <c r="AO10" s="8">
        <v>63.593499999999999</v>
      </c>
      <c r="AP10" s="8">
        <v>64.75</v>
      </c>
    </row>
    <row r="11" spans="1:42">
      <c r="A11" s="32"/>
      <c r="B11" s="33"/>
      <c r="C11" s="2" t="s">
        <v>11</v>
      </c>
      <c r="D11" s="8">
        <v>23.123999999999999</v>
      </c>
      <c r="E11" s="8">
        <v>24.408999999999999</v>
      </c>
      <c r="F11" s="8">
        <v>25.693999999999999</v>
      </c>
      <c r="G11" s="8">
        <v>26.978999999999999</v>
      </c>
      <c r="H11" s="8">
        <v>28.263999999999999</v>
      </c>
      <c r="I11" s="8">
        <v>29.548000000000002</v>
      </c>
      <c r="J11" s="8">
        <v>30.832000000000001</v>
      </c>
      <c r="K11" s="8">
        <v>32.117000000000004</v>
      </c>
      <c r="L11" s="8">
        <v>33.402000000000001</v>
      </c>
      <c r="M11" s="8">
        <v>34.686999999999998</v>
      </c>
      <c r="N11" s="8">
        <v>35.972000000000001</v>
      </c>
      <c r="O11" s="8">
        <v>37.256</v>
      </c>
      <c r="P11" s="8">
        <v>38.54</v>
      </c>
      <c r="Q11" s="8">
        <v>39.825000000000003</v>
      </c>
      <c r="R11" s="8">
        <v>41.11</v>
      </c>
      <c r="S11" s="8">
        <v>42.394999999999996</v>
      </c>
      <c r="T11" s="8">
        <v>43.68</v>
      </c>
      <c r="U11" s="8">
        <v>44.965000000000003</v>
      </c>
      <c r="V11" s="8">
        <v>46.25</v>
      </c>
      <c r="W11" s="8">
        <v>47.533999999999999</v>
      </c>
      <c r="X11" s="8">
        <v>48.817999999999998</v>
      </c>
      <c r="Y11" s="8">
        <v>50.102999999999994</v>
      </c>
      <c r="Z11" s="8">
        <v>51.387999999999998</v>
      </c>
      <c r="AA11" s="8">
        <v>52.673000000000002</v>
      </c>
      <c r="AB11" s="8">
        <v>53.957999999999998</v>
      </c>
      <c r="AC11" s="8">
        <v>55.242000000000004</v>
      </c>
      <c r="AD11" s="8">
        <v>56.526000000000003</v>
      </c>
      <c r="AE11" s="8">
        <v>57.811</v>
      </c>
      <c r="AF11" s="8">
        <v>59.095999999999997</v>
      </c>
      <c r="AG11" s="8">
        <v>60.381</v>
      </c>
      <c r="AH11" s="8">
        <v>61.665999999999997</v>
      </c>
      <c r="AI11" s="8">
        <v>62.951000000000001</v>
      </c>
      <c r="AJ11" s="8">
        <v>64.236000000000004</v>
      </c>
      <c r="AK11" s="8">
        <v>65.52000000000001</v>
      </c>
      <c r="AL11" s="8">
        <v>66.804000000000002</v>
      </c>
      <c r="AM11" s="8">
        <v>68.088999999999999</v>
      </c>
      <c r="AN11" s="8">
        <v>69.373999999999995</v>
      </c>
      <c r="AO11" s="8">
        <v>70.658999999999992</v>
      </c>
      <c r="AP11" s="8">
        <v>71.944000000000003</v>
      </c>
    </row>
    <row r="12" spans="1:42">
      <c r="A12" s="32"/>
      <c r="B12" s="33"/>
      <c r="C12" s="2" t="s">
        <v>12</v>
      </c>
      <c r="D12" s="8">
        <v>32.375</v>
      </c>
      <c r="E12" s="8">
        <v>34.173500000000004</v>
      </c>
      <c r="F12" s="8">
        <v>35.972000000000001</v>
      </c>
      <c r="G12" s="8">
        <v>37.771000000000001</v>
      </c>
      <c r="H12" s="8">
        <v>39.57</v>
      </c>
      <c r="I12" s="8">
        <v>41.367999999999995</v>
      </c>
      <c r="J12" s="8">
        <v>43.165999999999997</v>
      </c>
      <c r="K12" s="8">
        <v>44.965000000000003</v>
      </c>
      <c r="L12" s="8">
        <v>46.764000000000003</v>
      </c>
      <c r="M12" s="8">
        <v>48.558</v>
      </c>
      <c r="N12" s="8">
        <v>50.351999999999997</v>
      </c>
      <c r="O12" s="8">
        <v>52.155000000000001</v>
      </c>
      <c r="P12" s="8">
        <v>53.957999999999998</v>
      </c>
      <c r="Q12" s="8">
        <v>55.756999999999998</v>
      </c>
      <c r="R12" s="8">
        <v>57.555999999999997</v>
      </c>
      <c r="S12" s="8">
        <v>59.353999999999999</v>
      </c>
      <c r="T12" s="8">
        <v>61.152000000000001</v>
      </c>
      <c r="U12" s="8">
        <v>62.951000000000001</v>
      </c>
      <c r="V12" s="8">
        <v>64.75</v>
      </c>
      <c r="W12" s="8">
        <v>66.549000000000007</v>
      </c>
      <c r="X12" s="8">
        <v>68.347999999999999</v>
      </c>
      <c r="Y12" s="8">
        <v>70.146000000000001</v>
      </c>
      <c r="Z12" s="8">
        <v>71.944000000000003</v>
      </c>
      <c r="AA12" s="8">
        <v>73.742999999999995</v>
      </c>
      <c r="AB12" s="8">
        <v>75.542000000000002</v>
      </c>
      <c r="AC12" s="8">
        <v>77.34</v>
      </c>
      <c r="AD12" s="8">
        <v>79.138000000000005</v>
      </c>
      <c r="AE12" s="8">
        <v>80.937000000000012</v>
      </c>
      <c r="AF12" s="8">
        <v>82.736000000000004</v>
      </c>
      <c r="AG12" s="8">
        <v>84.534999999999997</v>
      </c>
      <c r="AH12" s="8">
        <v>86.334000000000003</v>
      </c>
      <c r="AI12" s="8">
        <v>88.132000000000005</v>
      </c>
      <c r="AJ12" s="8">
        <v>89.93</v>
      </c>
      <c r="AK12" s="8">
        <v>91.729000000000013</v>
      </c>
      <c r="AL12" s="8">
        <v>93.528000000000006</v>
      </c>
      <c r="AM12" s="8">
        <v>95.325999999999993</v>
      </c>
      <c r="AN12" s="8">
        <v>97.123999999999995</v>
      </c>
      <c r="AO12" s="8">
        <v>98.923000000000002</v>
      </c>
      <c r="AP12" s="8">
        <v>100.72199999999999</v>
      </c>
    </row>
  </sheetData>
  <mergeCells count="3">
    <mergeCell ref="A4:A12"/>
    <mergeCell ref="B4:B12"/>
    <mergeCell ref="A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CS&amp;S Calculator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Boyd</dc:creator>
  <cp:lastModifiedBy>Kaitie</cp:lastModifiedBy>
  <cp:lastPrinted>2023-03-21T17:04:36Z</cp:lastPrinted>
  <dcterms:created xsi:type="dcterms:W3CDTF">2015-06-05T18:17:20Z</dcterms:created>
  <dcterms:modified xsi:type="dcterms:W3CDTF">2023-03-22T15:29:34Z</dcterms:modified>
</cp:coreProperties>
</file>